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0ae38382a37a4c3/Bifogade e-postfiler/Dokument/Mina dokument/Svenska Polisidrottsförbundet/tidningen/2026/2026-6/SPM Gevär &amp; kpist/"/>
    </mc:Choice>
  </mc:AlternateContent>
  <xr:revisionPtr revIDLastSave="0" documentId="13_ncr:1_{09635DCE-51AD-4A3D-A507-30787128329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K-pist ligg" sheetId="1" r:id="rId1"/>
    <sheet name="300 ligg" sheetId="2" r:id="rId2"/>
    <sheet name="300 ställning" sheetId="3" r:id="rId3"/>
    <sheet name="K-pist ställnin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L5" i="1" s="1"/>
  <c r="K6" i="1"/>
  <c r="L6" i="1" s="1"/>
  <c r="K7" i="1"/>
  <c r="L7" i="1" s="1"/>
  <c r="K11" i="1"/>
  <c r="L11" i="1" s="1"/>
  <c r="K12" i="1"/>
  <c r="L12" i="1" s="1"/>
  <c r="K13" i="1"/>
  <c r="L13" i="1" s="1"/>
  <c r="K14" i="1"/>
  <c r="L14" i="1" s="1"/>
  <c r="I13" i="4"/>
  <c r="I12" i="4"/>
  <c r="I11" i="4"/>
  <c r="I6" i="4"/>
  <c r="I7" i="4"/>
  <c r="I5" i="4"/>
  <c r="F17" i="3"/>
  <c r="F16" i="3"/>
  <c r="F24" i="3"/>
  <c r="F23" i="3"/>
  <c r="F22" i="3"/>
  <c r="I12" i="3"/>
  <c r="J12" i="3" s="1"/>
  <c r="I11" i="3"/>
  <c r="J11" i="3" s="1"/>
  <c r="I7" i="3"/>
  <c r="J7" i="3" s="1"/>
  <c r="I6" i="3"/>
  <c r="J6" i="3" s="1"/>
  <c r="I5" i="3"/>
  <c r="J5" i="3" s="1"/>
  <c r="I12" i="2"/>
  <c r="J12" i="2" s="1"/>
  <c r="I13" i="2"/>
  <c r="J13" i="2" s="1"/>
  <c r="I7" i="2"/>
  <c r="J7" i="2" s="1"/>
  <c r="I6" i="2"/>
  <c r="J6" i="2" s="1"/>
  <c r="I11" i="2"/>
  <c r="J11" i="2" s="1"/>
  <c r="I5" i="2"/>
  <c r="J5" i="2" s="1"/>
  <c r="F24" i="2"/>
  <c r="F25" i="2"/>
  <c r="F23" i="2"/>
  <c r="I25" i="1"/>
  <c r="I27" i="1"/>
  <c r="I26" i="1"/>
  <c r="I18" i="1"/>
  <c r="I21" i="1"/>
  <c r="I20" i="1"/>
  <c r="I19" i="1"/>
</calcChain>
</file>

<file path=xl/sharedStrings.xml><?xml version="1.0" encoding="utf-8"?>
<sst xmlns="http://schemas.openxmlformats.org/spreadsheetml/2006/main" count="246" uniqueCount="46">
  <si>
    <t>Namn</t>
  </si>
  <si>
    <t>Final senior</t>
  </si>
  <si>
    <t>Stefan</t>
  </si>
  <si>
    <t>Serie 1</t>
  </si>
  <si>
    <t>Serie 2</t>
  </si>
  <si>
    <t>Serie 3</t>
  </si>
  <si>
    <t>Serie 4</t>
  </si>
  <si>
    <t>Serie 5</t>
  </si>
  <si>
    <t>Serie 6</t>
  </si>
  <si>
    <t>Totalt</t>
  </si>
  <si>
    <t>Grundomgång veteran</t>
  </si>
  <si>
    <t>Grundomgång senior</t>
  </si>
  <si>
    <t>Final veteran</t>
  </si>
  <si>
    <t>Grundomg</t>
  </si>
  <si>
    <t>Skott 1</t>
  </si>
  <si>
    <t>Skott 2</t>
  </si>
  <si>
    <t>Skott 3</t>
  </si>
  <si>
    <t>Skott 4</t>
  </si>
  <si>
    <t>Skott 5</t>
  </si>
  <si>
    <t>Final</t>
  </si>
  <si>
    <t>Linda</t>
  </si>
  <si>
    <t>Lag</t>
  </si>
  <si>
    <t>Norrtälje</t>
  </si>
  <si>
    <t>Stockholm</t>
  </si>
  <si>
    <t>Stockholm län</t>
  </si>
  <si>
    <t>Stockholms län</t>
  </si>
  <si>
    <t xml:space="preserve">2026-09-27 SPM K-pist ställning Ununge </t>
  </si>
  <si>
    <t xml:space="preserve">2026-09-27 SPM 300 m ställning Ununge </t>
  </si>
  <si>
    <t xml:space="preserve">2026-09-26 SPM 300 m liggande Ununge </t>
  </si>
  <si>
    <t xml:space="preserve">2026-09-26 SPM K-pist liggande Ununge </t>
  </si>
  <si>
    <t>Göran Palm</t>
  </si>
  <si>
    <t>Stefan Lundqvist</t>
  </si>
  <si>
    <t>Daniel Takayama</t>
  </si>
  <si>
    <t>Nils- Erik Andersson</t>
  </si>
  <si>
    <t>Tony Strömgren</t>
  </si>
  <si>
    <t>Ingemar Jonsson</t>
  </si>
  <si>
    <t>Willy Palm</t>
  </si>
  <si>
    <t>Södertörn</t>
  </si>
  <si>
    <t>Linköping</t>
  </si>
  <si>
    <t>Trollhättan</t>
  </si>
  <si>
    <t>Daniel Persson</t>
  </si>
  <si>
    <t>DNS</t>
  </si>
  <si>
    <t>Linda Bergman</t>
  </si>
  <si>
    <t>Stefan Jonsson</t>
  </si>
  <si>
    <t>Stockholms län 2</t>
  </si>
  <si>
    <t>Stockholms län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</si>
</sst>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activeCell="C36" sqref="C36"/>
    </sheetView>
  </sheetViews>
  <sheetFormatPr defaultRowHeight="14.25" x14ac:dyDescent="0.45"/>
  <cols>
    <col min="1" max="1" width="17.46484375" customWidth="1"/>
    <col min="2" max="2" width="11.1328125" style="2" customWidth="1"/>
    <col min="3" max="8" width="9.1328125" style="2"/>
    <col min="11" max="11" width="8.86328125" customWidth="1"/>
  </cols>
  <sheetData>
    <row r="1" spans="1:12" ht="21" x14ac:dyDescent="0.65">
      <c r="A1" s="7" t="s">
        <v>29</v>
      </c>
    </row>
    <row r="3" spans="1:12" x14ac:dyDescent="0.45">
      <c r="A3" s="1" t="s">
        <v>1</v>
      </c>
    </row>
    <row r="4" spans="1:12" x14ac:dyDescent="0.45">
      <c r="A4" s="3" t="s">
        <v>0</v>
      </c>
      <c r="B4" s="9"/>
      <c r="C4" s="4" t="s">
        <v>13</v>
      </c>
      <c r="D4" s="4" t="s">
        <v>3</v>
      </c>
      <c r="E4" s="4" t="s">
        <v>4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s="4" t="s">
        <v>9</v>
      </c>
    </row>
    <row r="5" spans="1:12" x14ac:dyDescent="0.45">
      <c r="A5" s="5" t="s">
        <v>30</v>
      </c>
      <c r="B5" s="9" t="s">
        <v>37</v>
      </c>
      <c r="C5" s="6">
        <v>267</v>
      </c>
      <c r="D5" s="6">
        <v>41</v>
      </c>
      <c r="E5" s="6">
        <v>43</v>
      </c>
      <c r="F5" s="6">
        <v>10</v>
      </c>
      <c r="G5" s="6">
        <v>9</v>
      </c>
      <c r="H5" s="6">
        <v>9</v>
      </c>
      <c r="I5" s="6">
        <v>10</v>
      </c>
      <c r="J5" s="6">
        <v>10</v>
      </c>
      <c r="K5" s="6">
        <f>D5+E5+F5+G5+H5+I5+J5</f>
        <v>132</v>
      </c>
      <c r="L5" s="4">
        <f>K5+C5</f>
        <v>399</v>
      </c>
    </row>
    <row r="6" spans="1:12" x14ac:dyDescent="0.45">
      <c r="A6" s="5" t="s">
        <v>31</v>
      </c>
      <c r="B6" s="9" t="s">
        <v>22</v>
      </c>
      <c r="C6" s="6">
        <v>266</v>
      </c>
      <c r="D6" s="6">
        <v>45</v>
      </c>
      <c r="E6" s="6">
        <v>43</v>
      </c>
      <c r="F6" s="6">
        <v>9</v>
      </c>
      <c r="G6" s="6">
        <v>8</v>
      </c>
      <c r="H6" s="6">
        <v>8</v>
      </c>
      <c r="I6" s="6">
        <v>8</v>
      </c>
      <c r="J6" s="6">
        <v>7</v>
      </c>
      <c r="K6" s="6">
        <f>D6+E6+F6+G6+H6+I6+J6</f>
        <v>128</v>
      </c>
      <c r="L6" s="4">
        <f>K6+C6</f>
        <v>394</v>
      </c>
    </row>
    <row r="7" spans="1:12" x14ac:dyDescent="0.45">
      <c r="A7" s="5" t="s">
        <v>32</v>
      </c>
      <c r="B7" s="9" t="s">
        <v>23</v>
      </c>
      <c r="C7" s="6">
        <v>226</v>
      </c>
      <c r="D7" s="6">
        <v>45</v>
      </c>
      <c r="E7" s="6">
        <v>41</v>
      </c>
      <c r="F7" s="6">
        <v>6</v>
      </c>
      <c r="G7" s="6">
        <v>7</v>
      </c>
      <c r="H7" s="6">
        <v>9</v>
      </c>
      <c r="I7" s="6">
        <v>9</v>
      </c>
      <c r="J7" s="6">
        <v>7</v>
      </c>
      <c r="K7" s="6">
        <f>D7+E7+F7+G7+H7+I7+J7</f>
        <v>124</v>
      </c>
      <c r="L7" s="4">
        <f>K7+C7</f>
        <v>350</v>
      </c>
    </row>
    <row r="8" spans="1:12" x14ac:dyDescent="0.45">
      <c r="B8" s="10"/>
      <c r="I8" s="2"/>
    </row>
    <row r="9" spans="1:12" x14ac:dyDescent="0.45">
      <c r="A9" s="1" t="s">
        <v>12</v>
      </c>
      <c r="B9" s="10"/>
      <c r="I9" s="2"/>
    </row>
    <row r="10" spans="1:12" x14ac:dyDescent="0.45">
      <c r="A10" s="3" t="s">
        <v>0</v>
      </c>
      <c r="B10" s="9"/>
      <c r="C10" s="4" t="s">
        <v>13</v>
      </c>
      <c r="D10" s="4" t="s">
        <v>3</v>
      </c>
      <c r="E10" s="4" t="s">
        <v>4</v>
      </c>
      <c r="F10" s="4" t="s">
        <v>14</v>
      </c>
      <c r="G10" s="4" t="s">
        <v>15</v>
      </c>
      <c r="H10" s="4" t="s">
        <v>16</v>
      </c>
      <c r="I10" s="4" t="s">
        <v>17</v>
      </c>
      <c r="J10" s="4" t="s">
        <v>18</v>
      </c>
      <c r="K10" s="4" t="s">
        <v>19</v>
      </c>
      <c r="L10" s="4" t="s">
        <v>9</v>
      </c>
    </row>
    <row r="11" spans="1:12" x14ac:dyDescent="0.45">
      <c r="A11" s="5" t="s">
        <v>33</v>
      </c>
      <c r="B11" s="9" t="s">
        <v>38</v>
      </c>
      <c r="C11" s="6">
        <v>274</v>
      </c>
      <c r="D11" s="6">
        <v>45</v>
      </c>
      <c r="E11" s="6">
        <v>46</v>
      </c>
      <c r="F11" s="4">
        <v>10</v>
      </c>
      <c r="G11" s="6">
        <v>10</v>
      </c>
      <c r="H11" s="6">
        <v>10</v>
      </c>
      <c r="I11" s="6">
        <v>10</v>
      </c>
      <c r="J11" s="6">
        <v>9</v>
      </c>
      <c r="K11" s="6">
        <f>D11+E11+F11+G11+H11+I11+J11</f>
        <v>140</v>
      </c>
      <c r="L11" s="4">
        <f>C11+K11</f>
        <v>414</v>
      </c>
    </row>
    <row r="12" spans="1:12" x14ac:dyDescent="0.45">
      <c r="A12" s="5" t="s">
        <v>34</v>
      </c>
      <c r="B12" s="9" t="s">
        <v>23</v>
      </c>
      <c r="C12" s="6">
        <v>265</v>
      </c>
      <c r="D12" s="6">
        <v>40</v>
      </c>
      <c r="E12" s="6">
        <v>44</v>
      </c>
      <c r="F12" s="6">
        <v>9</v>
      </c>
      <c r="G12" s="6">
        <v>10</v>
      </c>
      <c r="H12" s="6">
        <v>9</v>
      </c>
      <c r="I12" s="6">
        <v>7</v>
      </c>
      <c r="J12" s="6">
        <v>9</v>
      </c>
      <c r="K12" s="6">
        <f>D12+E12+F12+G12+H12+I12+J12</f>
        <v>128</v>
      </c>
      <c r="L12" s="4">
        <f>C12+K12</f>
        <v>393</v>
      </c>
    </row>
    <row r="13" spans="1:12" x14ac:dyDescent="0.45">
      <c r="A13" s="5" t="s">
        <v>35</v>
      </c>
      <c r="B13" s="9" t="s">
        <v>39</v>
      </c>
      <c r="C13" s="6">
        <v>245</v>
      </c>
      <c r="D13" s="6">
        <v>47</v>
      </c>
      <c r="E13" s="6">
        <v>40</v>
      </c>
      <c r="F13" s="6">
        <v>10</v>
      </c>
      <c r="G13" s="6">
        <v>8</v>
      </c>
      <c r="H13" s="6">
        <v>10</v>
      </c>
      <c r="I13" s="6">
        <v>8</v>
      </c>
      <c r="J13" s="6">
        <v>9</v>
      </c>
      <c r="K13" s="6">
        <f>D13+E13+F13+G13+H13+I13+J13</f>
        <v>132</v>
      </c>
      <c r="L13" s="4">
        <f>C13+K13</f>
        <v>377</v>
      </c>
    </row>
    <row r="14" spans="1:12" x14ac:dyDescent="0.45">
      <c r="A14" s="5" t="s">
        <v>36</v>
      </c>
      <c r="B14" s="9" t="s">
        <v>23</v>
      </c>
      <c r="C14" s="6">
        <v>252</v>
      </c>
      <c r="D14" s="6">
        <v>39</v>
      </c>
      <c r="E14" s="6">
        <v>42</v>
      </c>
      <c r="F14" s="6">
        <v>6</v>
      </c>
      <c r="G14" s="6">
        <v>8</v>
      </c>
      <c r="H14" s="6">
        <v>8</v>
      </c>
      <c r="I14" s="6">
        <v>10</v>
      </c>
      <c r="J14" s="4">
        <v>10</v>
      </c>
      <c r="K14" s="6">
        <f>D14+E14+F14+G14+H14+I14+J14</f>
        <v>123</v>
      </c>
      <c r="L14" s="4">
        <f>C14+K14</f>
        <v>375</v>
      </c>
    </row>
    <row r="15" spans="1:12" x14ac:dyDescent="0.45">
      <c r="I15" s="2"/>
    </row>
    <row r="16" spans="1:12" x14ac:dyDescent="0.45">
      <c r="A16" s="1" t="s">
        <v>10</v>
      </c>
      <c r="I16" s="2"/>
    </row>
    <row r="17" spans="1:9" x14ac:dyDescent="0.45">
      <c r="A17" s="3" t="s">
        <v>0</v>
      </c>
      <c r="B17" s="6"/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4" t="s">
        <v>9</v>
      </c>
    </row>
    <row r="18" spans="1:9" x14ac:dyDescent="0.45">
      <c r="A18" s="5" t="s">
        <v>33</v>
      </c>
      <c r="B18" s="9" t="s">
        <v>38</v>
      </c>
      <c r="C18" s="6">
        <v>47</v>
      </c>
      <c r="D18" s="6">
        <v>47</v>
      </c>
      <c r="E18" s="6">
        <v>45</v>
      </c>
      <c r="F18" s="6">
        <v>44</v>
      </c>
      <c r="G18" s="6">
        <v>46</v>
      </c>
      <c r="H18" s="6">
        <v>45</v>
      </c>
      <c r="I18" s="4">
        <f>H18+G18+F18+E18+D18+C18</f>
        <v>274</v>
      </c>
    </row>
    <row r="19" spans="1:9" x14ac:dyDescent="0.45">
      <c r="A19" s="5" t="s">
        <v>34</v>
      </c>
      <c r="B19" s="9" t="s">
        <v>23</v>
      </c>
      <c r="C19" s="6">
        <v>42</v>
      </c>
      <c r="D19" s="6">
        <v>45</v>
      </c>
      <c r="E19" s="6">
        <v>44</v>
      </c>
      <c r="F19" s="6">
        <v>49</v>
      </c>
      <c r="G19" s="6">
        <v>42</v>
      </c>
      <c r="H19" s="6">
        <v>43</v>
      </c>
      <c r="I19" s="4">
        <f>H19+G19+F19+E19+D19+C19</f>
        <v>265</v>
      </c>
    </row>
    <row r="20" spans="1:9" x14ac:dyDescent="0.45">
      <c r="A20" s="5" t="s">
        <v>36</v>
      </c>
      <c r="B20" s="9" t="s">
        <v>23</v>
      </c>
      <c r="C20" s="6">
        <v>43</v>
      </c>
      <c r="D20" s="6">
        <v>41</v>
      </c>
      <c r="E20" s="6">
        <v>48</v>
      </c>
      <c r="F20" s="6">
        <v>41</v>
      </c>
      <c r="G20" s="6">
        <v>43</v>
      </c>
      <c r="H20" s="6">
        <v>36</v>
      </c>
      <c r="I20" s="4">
        <f>H20+G20+F20+E20+D20+C20</f>
        <v>252</v>
      </c>
    </row>
    <row r="21" spans="1:9" x14ac:dyDescent="0.45">
      <c r="A21" s="5" t="s">
        <v>35</v>
      </c>
      <c r="B21" s="9" t="s">
        <v>39</v>
      </c>
      <c r="C21" s="6">
        <v>36</v>
      </c>
      <c r="D21" s="6">
        <v>40</v>
      </c>
      <c r="E21" s="6">
        <v>40</v>
      </c>
      <c r="F21" s="6">
        <v>44</v>
      </c>
      <c r="G21" s="6">
        <v>44</v>
      </c>
      <c r="H21" s="6">
        <v>41</v>
      </c>
      <c r="I21" s="4">
        <f>H21+G21+F21+E21+D21+C21</f>
        <v>245</v>
      </c>
    </row>
    <row r="22" spans="1:9" x14ac:dyDescent="0.45">
      <c r="B22" s="10"/>
      <c r="I22" s="2"/>
    </row>
    <row r="23" spans="1:9" x14ac:dyDescent="0.45">
      <c r="A23" s="1" t="s">
        <v>11</v>
      </c>
      <c r="B23" s="10"/>
      <c r="I23" s="2"/>
    </row>
    <row r="24" spans="1:9" x14ac:dyDescent="0.45">
      <c r="A24" s="3" t="s">
        <v>0</v>
      </c>
      <c r="B24" s="9"/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</row>
    <row r="25" spans="1:9" x14ac:dyDescent="0.45">
      <c r="A25" s="5" t="s">
        <v>30</v>
      </c>
      <c r="B25" s="9" t="s">
        <v>37</v>
      </c>
      <c r="C25" s="6">
        <v>37</v>
      </c>
      <c r="D25" s="6">
        <v>47</v>
      </c>
      <c r="E25" s="6">
        <v>46</v>
      </c>
      <c r="F25" s="6">
        <v>47</v>
      </c>
      <c r="G25" s="6">
        <v>48</v>
      </c>
      <c r="H25" s="6">
        <v>42</v>
      </c>
      <c r="I25" s="4">
        <f>H25+G25+F25+E25+D25+C25</f>
        <v>267</v>
      </c>
    </row>
    <row r="26" spans="1:9" x14ac:dyDescent="0.45">
      <c r="A26" s="5" t="s">
        <v>31</v>
      </c>
      <c r="B26" s="9" t="s">
        <v>22</v>
      </c>
      <c r="C26" s="6">
        <v>42</v>
      </c>
      <c r="D26" s="6">
        <v>43</v>
      </c>
      <c r="E26" s="6">
        <v>48</v>
      </c>
      <c r="F26" s="6">
        <v>41</v>
      </c>
      <c r="G26" s="6">
        <v>46</v>
      </c>
      <c r="H26" s="6">
        <v>46</v>
      </c>
      <c r="I26" s="4">
        <f>H26+G26+F26+E26+D26+C26</f>
        <v>266</v>
      </c>
    </row>
    <row r="27" spans="1:9" x14ac:dyDescent="0.45">
      <c r="A27" s="5" t="s">
        <v>32</v>
      </c>
      <c r="B27" s="9" t="s">
        <v>23</v>
      </c>
      <c r="C27" s="6">
        <v>32</v>
      </c>
      <c r="D27" s="6">
        <v>29</v>
      </c>
      <c r="E27" s="6">
        <v>45</v>
      </c>
      <c r="F27" s="6">
        <v>42</v>
      </c>
      <c r="G27" s="6">
        <v>41</v>
      </c>
      <c r="H27" s="6">
        <v>37</v>
      </c>
      <c r="I27" s="4">
        <f>H27+G27+F27+E27+D27+C27</f>
        <v>226</v>
      </c>
    </row>
    <row r="28" spans="1:9" x14ac:dyDescent="0.45">
      <c r="A28" s="5" t="s">
        <v>40</v>
      </c>
      <c r="B28" s="9" t="s">
        <v>23</v>
      </c>
      <c r="C28" s="6" t="s">
        <v>41</v>
      </c>
      <c r="D28" s="6"/>
      <c r="E28" s="6"/>
      <c r="F28" s="6"/>
      <c r="G28" s="6"/>
      <c r="H28" s="4"/>
      <c r="I28" s="5"/>
    </row>
    <row r="30" spans="1:9" x14ac:dyDescent="0.45">
      <c r="A30" s="1" t="s">
        <v>21</v>
      </c>
    </row>
    <row r="31" spans="1:9" x14ac:dyDescent="0.45">
      <c r="A31" s="3" t="s">
        <v>23</v>
      </c>
      <c r="B31" s="4">
        <v>517</v>
      </c>
    </row>
    <row r="32" spans="1:9" x14ac:dyDescent="0.45">
      <c r="A32" s="5" t="s">
        <v>34</v>
      </c>
      <c r="B32" s="6">
        <v>265</v>
      </c>
    </row>
    <row r="33" spans="1:2" x14ac:dyDescent="0.45">
      <c r="A33" s="5" t="s">
        <v>36</v>
      </c>
      <c r="B33" s="6">
        <v>252</v>
      </c>
    </row>
    <row r="34" spans="1:2" x14ac:dyDescent="0.45">
      <c r="A34" s="3" t="s">
        <v>25</v>
      </c>
      <c r="B34" s="4">
        <v>493</v>
      </c>
    </row>
    <row r="35" spans="1:2" x14ac:dyDescent="0.45">
      <c r="A35" s="5" t="s">
        <v>30</v>
      </c>
      <c r="B35" s="6">
        <v>267</v>
      </c>
    </row>
    <row r="36" spans="1:2" x14ac:dyDescent="0.45">
      <c r="A36" s="5" t="s">
        <v>32</v>
      </c>
      <c r="B36" s="6">
        <v>226</v>
      </c>
    </row>
  </sheetData>
  <sortState xmlns:xlrd2="http://schemas.microsoft.com/office/spreadsheetml/2017/richdata2" ref="A11:K14">
    <sortCondition descending="1" ref="K11:K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workbookViewId="0">
      <selection activeCell="C36" sqref="C36"/>
    </sheetView>
  </sheetViews>
  <sheetFormatPr defaultRowHeight="14.25" x14ac:dyDescent="0.45"/>
  <cols>
    <col min="1" max="1" width="14.33203125" customWidth="1"/>
    <col min="2" max="2" width="11" customWidth="1"/>
  </cols>
  <sheetData>
    <row r="1" spans="1:10" ht="21" x14ac:dyDescent="0.65">
      <c r="A1" s="7" t="s">
        <v>28</v>
      </c>
      <c r="B1" s="2"/>
      <c r="C1" s="2"/>
      <c r="D1" s="2"/>
      <c r="E1" s="2"/>
      <c r="F1" s="2"/>
      <c r="G1" s="2"/>
      <c r="H1" s="2"/>
    </row>
    <row r="2" spans="1:10" x14ac:dyDescent="0.45">
      <c r="B2" s="2"/>
      <c r="C2" s="2"/>
      <c r="D2" s="2"/>
      <c r="E2" s="2"/>
      <c r="F2" s="2"/>
      <c r="G2" s="2"/>
      <c r="H2" s="2"/>
    </row>
    <row r="3" spans="1:10" x14ac:dyDescent="0.45">
      <c r="A3" s="1" t="s">
        <v>1</v>
      </c>
      <c r="B3" s="2"/>
      <c r="C3" s="2"/>
      <c r="D3" s="2"/>
      <c r="E3" s="2"/>
      <c r="F3" s="2"/>
      <c r="G3" s="2"/>
      <c r="H3" s="2"/>
    </row>
    <row r="4" spans="1:10" x14ac:dyDescent="0.45">
      <c r="A4" s="3" t="s">
        <v>0</v>
      </c>
      <c r="B4" s="4" t="s">
        <v>13</v>
      </c>
      <c r="C4" s="4" t="s">
        <v>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9</v>
      </c>
    </row>
    <row r="5" spans="1:10" x14ac:dyDescent="0.45">
      <c r="A5" s="5" t="s">
        <v>42</v>
      </c>
      <c r="B5" s="6">
        <v>144</v>
      </c>
      <c r="C5" s="6">
        <v>50</v>
      </c>
      <c r="D5" s="6">
        <v>9</v>
      </c>
      <c r="E5" s="6">
        <v>10</v>
      </c>
      <c r="F5" s="6">
        <v>10</v>
      </c>
      <c r="G5" s="6">
        <v>9</v>
      </c>
      <c r="H5" s="6">
        <v>9</v>
      </c>
      <c r="I5" s="6">
        <f>C5+D5+E5+F5+G5+H5</f>
        <v>97</v>
      </c>
      <c r="J5" s="4">
        <f>B5+I5</f>
        <v>241</v>
      </c>
    </row>
    <row r="6" spans="1:10" x14ac:dyDescent="0.45">
      <c r="A6" s="5" t="s">
        <v>32</v>
      </c>
      <c r="B6" s="6">
        <v>128</v>
      </c>
      <c r="C6" s="6">
        <v>43</v>
      </c>
      <c r="D6" s="6">
        <v>9</v>
      </c>
      <c r="E6" s="6">
        <v>8</v>
      </c>
      <c r="F6" s="6">
        <v>10</v>
      </c>
      <c r="G6" s="6">
        <v>8</v>
      </c>
      <c r="H6" s="6">
        <v>8</v>
      </c>
      <c r="I6" s="6">
        <f>C6+D6+E6+F6+G6+H6</f>
        <v>86</v>
      </c>
      <c r="J6" s="4">
        <f>B6+I6</f>
        <v>214</v>
      </c>
    </row>
    <row r="7" spans="1:10" x14ac:dyDescent="0.45">
      <c r="A7" s="5" t="s">
        <v>30</v>
      </c>
      <c r="B7" s="6">
        <v>134</v>
      </c>
      <c r="C7" s="6">
        <v>43</v>
      </c>
      <c r="D7" s="6">
        <v>7</v>
      </c>
      <c r="E7" s="6">
        <v>7</v>
      </c>
      <c r="F7" s="6">
        <v>7</v>
      </c>
      <c r="G7" s="6">
        <v>10</v>
      </c>
      <c r="H7" s="6">
        <v>6</v>
      </c>
      <c r="I7" s="6">
        <f>C7+D7+E7+F7+G7+H7</f>
        <v>80</v>
      </c>
      <c r="J7" s="4">
        <f>B7+I7</f>
        <v>214</v>
      </c>
    </row>
    <row r="8" spans="1:10" x14ac:dyDescent="0.45">
      <c r="J8" s="1"/>
    </row>
    <row r="9" spans="1:10" x14ac:dyDescent="0.45">
      <c r="A9" s="1" t="s">
        <v>12</v>
      </c>
      <c r="B9" s="2"/>
      <c r="C9" s="2"/>
      <c r="D9" s="2"/>
      <c r="E9" s="2"/>
      <c r="F9" s="2"/>
      <c r="G9" s="2"/>
      <c r="J9" s="1"/>
    </row>
    <row r="10" spans="1:10" x14ac:dyDescent="0.45">
      <c r="A10" s="3" t="s">
        <v>0</v>
      </c>
      <c r="B10" s="4" t="s">
        <v>13</v>
      </c>
      <c r="C10" s="4" t="s">
        <v>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9</v>
      </c>
    </row>
    <row r="11" spans="1:10" x14ac:dyDescent="0.45">
      <c r="A11" s="5" t="s">
        <v>31</v>
      </c>
      <c r="B11" s="6">
        <v>143</v>
      </c>
      <c r="C11" s="6">
        <v>49</v>
      </c>
      <c r="D11" s="6">
        <v>9</v>
      </c>
      <c r="E11" s="6">
        <v>10</v>
      </c>
      <c r="F11" s="4">
        <v>10</v>
      </c>
      <c r="G11" s="6">
        <v>9</v>
      </c>
      <c r="H11" s="6">
        <v>10</v>
      </c>
      <c r="I11" s="6">
        <f>C11+D11+E11+F11+G11+H11</f>
        <v>97</v>
      </c>
      <c r="J11" s="4">
        <f>B11+I11</f>
        <v>240</v>
      </c>
    </row>
    <row r="12" spans="1:10" x14ac:dyDescent="0.45">
      <c r="A12" s="5" t="s">
        <v>35</v>
      </c>
      <c r="B12" s="6">
        <v>135</v>
      </c>
      <c r="C12" s="6">
        <v>45</v>
      </c>
      <c r="D12" s="6">
        <v>9</v>
      </c>
      <c r="E12" s="6">
        <v>8</v>
      </c>
      <c r="F12" s="6">
        <v>8</v>
      </c>
      <c r="G12" s="6">
        <v>9</v>
      </c>
      <c r="H12" s="6">
        <v>8</v>
      </c>
      <c r="I12" s="6">
        <f t="shared" ref="I12:I13" si="0">C12+D12+E12+F12+G12+H12</f>
        <v>87</v>
      </c>
      <c r="J12" s="4">
        <f t="shared" ref="J12:J13" si="1">B12+I12</f>
        <v>222</v>
      </c>
    </row>
    <row r="13" spans="1:10" x14ac:dyDescent="0.45">
      <c r="A13" s="5" t="s">
        <v>34</v>
      </c>
      <c r="B13" s="6">
        <v>105</v>
      </c>
      <c r="C13" s="6">
        <v>34</v>
      </c>
      <c r="D13" s="6">
        <v>2</v>
      </c>
      <c r="E13" s="6">
        <v>4</v>
      </c>
      <c r="F13" s="6">
        <v>7</v>
      </c>
      <c r="G13" s="6">
        <v>9</v>
      </c>
      <c r="H13" s="6">
        <v>7</v>
      </c>
      <c r="I13" s="6">
        <f t="shared" si="0"/>
        <v>63</v>
      </c>
      <c r="J13" s="4">
        <f t="shared" si="1"/>
        <v>168</v>
      </c>
    </row>
    <row r="14" spans="1:10" x14ac:dyDescent="0.45">
      <c r="B14" s="2"/>
      <c r="C14" s="2"/>
      <c r="D14" s="2"/>
      <c r="E14" s="2"/>
      <c r="F14" s="2"/>
      <c r="G14" s="2"/>
      <c r="H14" s="2"/>
    </row>
    <row r="15" spans="1:10" x14ac:dyDescent="0.45">
      <c r="A15" s="1" t="s">
        <v>10</v>
      </c>
      <c r="B15" s="2"/>
      <c r="C15" s="2"/>
      <c r="D15" s="2"/>
      <c r="E15" s="2"/>
      <c r="F15" s="2"/>
      <c r="G15" s="2"/>
      <c r="H15" s="2"/>
    </row>
    <row r="16" spans="1:10" x14ac:dyDescent="0.45">
      <c r="A16" s="3" t="s">
        <v>0</v>
      </c>
      <c r="B16" s="5"/>
      <c r="C16" s="4" t="s">
        <v>3</v>
      </c>
      <c r="D16" s="4" t="s">
        <v>4</v>
      </c>
      <c r="E16" s="4" t="s">
        <v>5</v>
      </c>
      <c r="F16" s="4" t="s">
        <v>9</v>
      </c>
      <c r="G16" s="8"/>
      <c r="H16" s="8"/>
    </row>
    <row r="17" spans="1:8" x14ac:dyDescent="0.45">
      <c r="A17" s="5" t="s">
        <v>31</v>
      </c>
      <c r="B17" s="5" t="s">
        <v>22</v>
      </c>
      <c r="C17" s="6">
        <v>47</v>
      </c>
      <c r="D17" s="6">
        <v>48</v>
      </c>
      <c r="E17" s="6">
        <v>48</v>
      </c>
      <c r="F17" s="4">
        <v>143</v>
      </c>
      <c r="G17" s="2"/>
      <c r="H17" s="2"/>
    </row>
    <row r="18" spans="1:8" x14ac:dyDescent="0.45">
      <c r="A18" s="5" t="s">
        <v>35</v>
      </c>
      <c r="B18" s="5" t="s">
        <v>39</v>
      </c>
      <c r="C18" s="6">
        <v>42</v>
      </c>
      <c r="D18" s="6">
        <v>47</v>
      </c>
      <c r="E18" s="6">
        <v>46</v>
      </c>
      <c r="F18" s="4">
        <v>135</v>
      </c>
      <c r="G18" s="2"/>
      <c r="H18" s="2"/>
    </row>
    <row r="19" spans="1:8" x14ac:dyDescent="0.45">
      <c r="A19" s="5" t="s">
        <v>34</v>
      </c>
      <c r="B19" s="5" t="s">
        <v>23</v>
      </c>
      <c r="C19" s="6">
        <v>35</v>
      </c>
      <c r="D19" s="6">
        <v>36</v>
      </c>
      <c r="E19" s="6">
        <v>34</v>
      </c>
      <c r="F19" s="4">
        <v>105</v>
      </c>
      <c r="G19" s="2"/>
      <c r="H19" s="2"/>
    </row>
    <row r="20" spans="1:8" x14ac:dyDescent="0.45">
      <c r="B20" s="2"/>
      <c r="C20" s="2"/>
      <c r="D20" s="2"/>
      <c r="E20" s="2"/>
      <c r="F20" s="2"/>
      <c r="G20" s="2"/>
      <c r="H20" s="2"/>
    </row>
    <row r="21" spans="1:8" x14ac:dyDescent="0.45">
      <c r="A21" s="1" t="s">
        <v>11</v>
      </c>
      <c r="B21" s="2"/>
      <c r="C21" s="2"/>
      <c r="D21" s="2"/>
      <c r="E21" s="2"/>
      <c r="F21" s="2"/>
      <c r="G21" s="2"/>
      <c r="H21" s="2"/>
    </row>
    <row r="22" spans="1:8" x14ac:dyDescent="0.45">
      <c r="A22" s="3" t="s">
        <v>0</v>
      </c>
      <c r="B22" s="5"/>
      <c r="C22" s="4" t="s">
        <v>3</v>
      </c>
      <c r="D22" s="4" t="s">
        <v>4</v>
      </c>
      <c r="E22" s="4" t="s">
        <v>5</v>
      </c>
      <c r="F22" s="4" t="s">
        <v>9</v>
      </c>
      <c r="G22" s="8"/>
      <c r="H22" s="8"/>
    </row>
    <row r="23" spans="1:8" x14ac:dyDescent="0.45">
      <c r="A23" s="5" t="s">
        <v>42</v>
      </c>
      <c r="B23" s="5" t="s">
        <v>22</v>
      </c>
      <c r="C23" s="6">
        <v>45</v>
      </c>
      <c r="D23" s="6">
        <v>50</v>
      </c>
      <c r="E23" s="6">
        <v>49</v>
      </c>
      <c r="F23" s="4">
        <f>C23+D23+E23</f>
        <v>144</v>
      </c>
      <c r="G23" s="2"/>
      <c r="H23" s="2"/>
    </row>
    <row r="24" spans="1:8" x14ac:dyDescent="0.45">
      <c r="A24" s="5" t="s">
        <v>30</v>
      </c>
      <c r="B24" s="5" t="s">
        <v>37</v>
      </c>
      <c r="C24" s="6">
        <v>43</v>
      </c>
      <c r="D24" s="6">
        <v>47</v>
      </c>
      <c r="E24" s="6">
        <v>44</v>
      </c>
      <c r="F24" s="4">
        <f t="shared" ref="F24:F25" si="2">C24+D24+E24</f>
        <v>134</v>
      </c>
      <c r="G24" s="2"/>
      <c r="H24" s="2"/>
    </row>
    <row r="25" spans="1:8" x14ac:dyDescent="0.45">
      <c r="A25" s="5" t="s">
        <v>32</v>
      </c>
      <c r="B25" s="5" t="s">
        <v>23</v>
      </c>
      <c r="C25" s="6">
        <v>43</v>
      </c>
      <c r="D25" s="6">
        <v>44</v>
      </c>
      <c r="E25" s="6">
        <v>41</v>
      </c>
      <c r="F25" s="4">
        <f t="shared" si="2"/>
        <v>128</v>
      </c>
      <c r="G25" s="2"/>
      <c r="H25" s="2"/>
    </row>
    <row r="26" spans="1:8" x14ac:dyDescent="0.45">
      <c r="A26" s="5" t="s">
        <v>40</v>
      </c>
      <c r="B26" s="5" t="s">
        <v>23</v>
      </c>
      <c r="C26" s="6" t="s">
        <v>41</v>
      </c>
      <c r="D26" s="6"/>
      <c r="E26" s="6"/>
      <c r="F26" s="4"/>
      <c r="G26" s="2"/>
      <c r="H26" s="2"/>
    </row>
    <row r="28" spans="1:8" x14ac:dyDescent="0.45">
      <c r="A28" s="1" t="s">
        <v>21</v>
      </c>
    </row>
    <row r="29" spans="1:8" x14ac:dyDescent="0.45">
      <c r="A29" s="3" t="s">
        <v>22</v>
      </c>
      <c r="B29" s="4">
        <v>287</v>
      </c>
    </row>
    <row r="30" spans="1:8" x14ac:dyDescent="0.45">
      <c r="A30" s="5" t="s">
        <v>20</v>
      </c>
      <c r="B30" s="6">
        <v>144</v>
      </c>
    </row>
    <row r="31" spans="1:8" x14ac:dyDescent="0.45">
      <c r="A31" s="5" t="s">
        <v>2</v>
      </c>
      <c r="B31" s="6">
        <v>143</v>
      </c>
    </row>
    <row r="32" spans="1:8" x14ac:dyDescent="0.45">
      <c r="A32" s="3" t="s">
        <v>24</v>
      </c>
      <c r="B32" s="4">
        <v>262</v>
      </c>
    </row>
    <row r="33" spans="1:2" x14ac:dyDescent="0.45">
      <c r="A33" s="5" t="s">
        <v>30</v>
      </c>
      <c r="B33" s="6">
        <v>134</v>
      </c>
    </row>
    <row r="34" spans="1:2" x14ac:dyDescent="0.45">
      <c r="A34" s="5" t="s">
        <v>32</v>
      </c>
      <c r="B34" s="6">
        <v>128</v>
      </c>
    </row>
    <row r="35" spans="1:2" x14ac:dyDescent="0.45">
      <c r="A35" s="3" t="s">
        <v>23</v>
      </c>
      <c r="B35" s="4">
        <v>105</v>
      </c>
    </row>
    <row r="36" spans="1:2" x14ac:dyDescent="0.45">
      <c r="A36" s="5" t="s">
        <v>34</v>
      </c>
      <c r="B36" s="6">
        <v>105</v>
      </c>
    </row>
    <row r="37" spans="1:2" x14ac:dyDescent="0.45">
      <c r="A37" s="5" t="s">
        <v>40</v>
      </c>
      <c r="B37" s="6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F29" sqref="F29"/>
    </sheetView>
  </sheetViews>
  <sheetFormatPr defaultRowHeight="14.25" x14ac:dyDescent="0.45"/>
  <cols>
    <col min="1" max="1" width="16.6640625" customWidth="1"/>
    <col min="2" max="2" width="11.46484375" customWidth="1"/>
  </cols>
  <sheetData>
    <row r="1" spans="1:10" ht="21" x14ac:dyDescent="0.65">
      <c r="A1" s="7" t="s">
        <v>27</v>
      </c>
      <c r="B1" s="2"/>
      <c r="C1" s="2"/>
      <c r="D1" s="2"/>
      <c r="E1" s="2"/>
      <c r="F1" s="2"/>
      <c r="G1" s="2"/>
      <c r="H1" s="2"/>
    </row>
    <row r="2" spans="1:10" x14ac:dyDescent="0.45">
      <c r="B2" s="2"/>
      <c r="C2" s="2"/>
      <c r="D2" s="2"/>
      <c r="E2" s="2"/>
      <c r="F2" s="2"/>
      <c r="G2" s="2"/>
      <c r="H2" s="2"/>
    </row>
    <row r="3" spans="1:10" x14ac:dyDescent="0.45">
      <c r="A3" s="1" t="s">
        <v>1</v>
      </c>
      <c r="B3" s="2"/>
      <c r="C3" s="2"/>
      <c r="D3" s="2"/>
      <c r="E3" s="2"/>
      <c r="F3" s="2"/>
      <c r="G3" s="2"/>
      <c r="H3" s="2"/>
    </row>
    <row r="4" spans="1:10" x14ac:dyDescent="0.45">
      <c r="A4" s="3" t="s">
        <v>0</v>
      </c>
      <c r="B4" s="4" t="s">
        <v>13</v>
      </c>
      <c r="C4" s="4" t="s">
        <v>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9</v>
      </c>
    </row>
    <row r="5" spans="1:10" x14ac:dyDescent="0.45">
      <c r="A5" s="5" t="s">
        <v>42</v>
      </c>
      <c r="B5" s="6">
        <v>134</v>
      </c>
      <c r="C5" s="6">
        <v>50</v>
      </c>
      <c r="D5" s="6">
        <v>10</v>
      </c>
      <c r="E5" s="6">
        <v>8</v>
      </c>
      <c r="F5" s="6">
        <v>10</v>
      </c>
      <c r="G5" s="6">
        <v>10</v>
      </c>
      <c r="H5" s="6">
        <v>9</v>
      </c>
      <c r="I5" s="6">
        <f>C5+D5+E5+F5+G5+H5</f>
        <v>97</v>
      </c>
      <c r="J5" s="4">
        <f>B5+I5</f>
        <v>231</v>
      </c>
    </row>
    <row r="6" spans="1:10" x14ac:dyDescent="0.45">
      <c r="A6" s="5" t="s">
        <v>32</v>
      </c>
      <c r="B6" s="6">
        <v>124</v>
      </c>
      <c r="C6" s="6">
        <v>42</v>
      </c>
      <c r="D6" s="6">
        <v>7</v>
      </c>
      <c r="E6" s="6">
        <v>9</v>
      </c>
      <c r="F6" s="6">
        <v>7</v>
      </c>
      <c r="G6" s="6">
        <v>8</v>
      </c>
      <c r="H6" s="6">
        <v>7</v>
      </c>
      <c r="I6" s="6">
        <f>C6+D6+E6+F6+G6+H6</f>
        <v>80</v>
      </c>
      <c r="J6" s="4">
        <f>B6+I6</f>
        <v>204</v>
      </c>
    </row>
    <row r="7" spans="1:10" x14ac:dyDescent="0.45">
      <c r="A7" s="5" t="s">
        <v>30</v>
      </c>
      <c r="B7" s="6">
        <v>121</v>
      </c>
      <c r="C7" s="6">
        <v>40</v>
      </c>
      <c r="D7" s="6">
        <v>7</v>
      </c>
      <c r="E7" s="6">
        <v>8</v>
      </c>
      <c r="F7" s="6">
        <v>9</v>
      </c>
      <c r="G7" s="6">
        <v>4</v>
      </c>
      <c r="H7" s="6">
        <v>8</v>
      </c>
      <c r="I7" s="6">
        <f>C7+D7+E7+F7+G7+H7</f>
        <v>76</v>
      </c>
      <c r="J7" s="4">
        <f>B7+I7</f>
        <v>197</v>
      </c>
    </row>
    <row r="8" spans="1:10" x14ac:dyDescent="0.45">
      <c r="J8" s="1"/>
    </row>
    <row r="9" spans="1:10" x14ac:dyDescent="0.45">
      <c r="A9" s="1" t="s">
        <v>12</v>
      </c>
      <c r="B9" s="2"/>
      <c r="C9" s="2"/>
      <c r="D9" s="2"/>
      <c r="E9" s="2"/>
      <c r="F9" s="2"/>
      <c r="G9" s="2"/>
      <c r="J9" s="1"/>
    </row>
    <row r="10" spans="1:10" x14ac:dyDescent="0.45">
      <c r="A10" s="3" t="s">
        <v>0</v>
      </c>
      <c r="B10" s="4" t="s">
        <v>13</v>
      </c>
      <c r="C10" s="4" t="s">
        <v>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9</v>
      </c>
    </row>
    <row r="11" spans="1:10" x14ac:dyDescent="0.45">
      <c r="A11" s="5" t="s">
        <v>31</v>
      </c>
      <c r="B11" s="6">
        <v>139</v>
      </c>
      <c r="C11" s="6">
        <v>47</v>
      </c>
      <c r="D11" s="6">
        <v>10</v>
      </c>
      <c r="E11" s="6">
        <v>10</v>
      </c>
      <c r="F11" s="6">
        <v>8</v>
      </c>
      <c r="G11" s="6">
        <v>10</v>
      </c>
      <c r="H11" s="6">
        <v>10</v>
      </c>
      <c r="I11" s="6">
        <f>C11+D11+E11+F11+G11+H11</f>
        <v>95</v>
      </c>
      <c r="J11" s="4">
        <f>B11+I11</f>
        <v>234</v>
      </c>
    </row>
    <row r="12" spans="1:10" x14ac:dyDescent="0.45">
      <c r="A12" s="5" t="s">
        <v>35</v>
      </c>
      <c r="B12" s="6">
        <v>129</v>
      </c>
      <c r="C12" s="6">
        <v>41</v>
      </c>
      <c r="D12" s="6">
        <v>9</v>
      </c>
      <c r="E12" s="6">
        <v>6</v>
      </c>
      <c r="F12" s="6">
        <v>6</v>
      </c>
      <c r="G12" s="6">
        <v>6</v>
      </c>
      <c r="H12" s="6">
        <v>7</v>
      </c>
      <c r="I12" s="6">
        <f t="shared" ref="I12" si="0">C12+D12+E12+F12+G12+H12</f>
        <v>75</v>
      </c>
      <c r="J12" s="4">
        <f t="shared" ref="J12" si="1">B12+I12</f>
        <v>204</v>
      </c>
    </row>
    <row r="13" spans="1:10" x14ac:dyDescent="0.45">
      <c r="B13" s="2"/>
      <c r="C13" s="2"/>
      <c r="D13" s="2"/>
      <c r="E13" s="2"/>
      <c r="F13" s="2"/>
      <c r="G13" s="2"/>
      <c r="H13" s="2"/>
    </row>
    <row r="14" spans="1:10" x14ac:dyDescent="0.45">
      <c r="A14" s="1" t="s">
        <v>10</v>
      </c>
      <c r="B14" s="2"/>
      <c r="C14" s="2"/>
      <c r="D14" s="2"/>
      <c r="E14" s="2"/>
      <c r="F14" s="2"/>
      <c r="G14" s="2"/>
      <c r="H14" s="2"/>
    </row>
    <row r="15" spans="1:10" x14ac:dyDescent="0.45">
      <c r="A15" s="3" t="s">
        <v>0</v>
      </c>
      <c r="B15" s="5"/>
      <c r="C15" s="4" t="s">
        <v>3</v>
      </c>
      <c r="D15" s="4" t="s">
        <v>4</v>
      </c>
      <c r="E15" s="4" t="s">
        <v>5</v>
      </c>
      <c r="F15" s="4" t="s">
        <v>9</v>
      </c>
      <c r="G15" s="8"/>
      <c r="H15" s="8"/>
    </row>
    <row r="16" spans="1:10" x14ac:dyDescent="0.45">
      <c r="A16" s="5" t="s">
        <v>31</v>
      </c>
      <c r="B16" s="5" t="s">
        <v>22</v>
      </c>
      <c r="C16" s="6">
        <v>49</v>
      </c>
      <c r="D16" s="6">
        <v>48</v>
      </c>
      <c r="E16" s="6">
        <v>42</v>
      </c>
      <c r="F16" s="4">
        <f>C16+D16+E16</f>
        <v>139</v>
      </c>
      <c r="G16" s="2"/>
      <c r="H16" s="2"/>
    </row>
    <row r="17" spans="1:8" x14ac:dyDescent="0.45">
      <c r="A17" s="5" t="s">
        <v>35</v>
      </c>
      <c r="B17" s="5" t="s">
        <v>39</v>
      </c>
      <c r="C17" s="6">
        <v>45</v>
      </c>
      <c r="D17" s="6">
        <v>43</v>
      </c>
      <c r="E17" s="6">
        <v>41</v>
      </c>
      <c r="F17" s="4">
        <f t="shared" ref="F17" si="2">C17+D17+E17</f>
        <v>129</v>
      </c>
      <c r="G17" s="2"/>
      <c r="H17" s="2"/>
    </row>
    <row r="18" spans="1:8" x14ac:dyDescent="0.45">
      <c r="A18" s="5" t="s">
        <v>43</v>
      </c>
      <c r="B18" s="5" t="s">
        <v>22</v>
      </c>
      <c r="C18" s="6" t="s">
        <v>41</v>
      </c>
      <c r="D18" s="6"/>
      <c r="E18" s="6"/>
      <c r="F18" s="4"/>
      <c r="G18" s="2"/>
      <c r="H18" s="2"/>
    </row>
    <row r="19" spans="1:8" x14ac:dyDescent="0.45">
      <c r="B19" s="2"/>
      <c r="C19" s="2"/>
      <c r="D19" s="2"/>
      <c r="E19" s="2"/>
      <c r="F19" s="2"/>
      <c r="G19" s="2"/>
      <c r="H19" s="2"/>
    </row>
    <row r="20" spans="1:8" x14ac:dyDescent="0.45">
      <c r="A20" s="1" t="s">
        <v>11</v>
      </c>
      <c r="B20" s="2"/>
      <c r="C20" s="2"/>
      <c r="D20" s="2"/>
      <c r="E20" s="2"/>
      <c r="F20" s="2"/>
      <c r="G20" s="2"/>
      <c r="H20" s="2"/>
    </row>
    <row r="21" spans="1:8" x14ac:dyDescent="0.45">
      <c r="A21" s="3" t="s">
        <v>0</v>
      </c>
      <c r="B21" s="5"/>
      <c r="C21" s="4" t="s">
        <v>3</v>
      </c>
      <c r="D21" s="4" t="s">
        <v>4</v>
      </c>
      <c r="E21" s="4" t="s">
        <v>5</v>
      </c>
      <c r="F21" s="4" t="s">
        <v>9</v>
      </c>
      <c r="G21" s="8"/>
      <c r="H21" s="8"/>
    </row>
    <row r="22" spans="1:8" x14ac:dyDescent="0.45">
      <c r="A22" s="5" t="s">
        <v>42</v>
      </c>
      <c r="B22" s="5" t="s">
        <v>22</v>
      </c>
      <c r="C22" s="6">
        <v>46</v>
      </c>
      <c r="D22" s="6">
        <v>47</v>
      </c>
      <c r="E22" s="6">
        <v>41</v>
      </c>
      <c r="F22" s="4">
        <f>C22+D22+E22</f>
        <v>134</v>
      </c>
      <c r="G22" s="2"/>
      <c r="H22" s="2"/>
    </row>
    <row r="23" spans="1:8" x14ac:dyDescent="0.45">
      <c r="A23" s="5" t="s">
        <v>30</v>
      </c>
      <c r="B23" s="5" t="s">
        <v>37</v>
      </c>
      <c r="C23" s="6">
        <v>45</v>
      </c>
      <c r="D23" s="6">
        <v>45</v>
      </c>
      <c r="E23" s="6">
        <v>31</v>
      </c>
      <c r="F23" s="4">
        <f t="shared" ref="F23:F24" si="3">C23+D23+E23</f>
        <v>121</v>
      </c>
      <c r="G23" s="2"/>
      <c r="H23" s="2"/>
    </row>
    <row r="24" spans="1:8" x14ac:dyDescent="0.45">
      <c r="A24" s="5" t="s">
        <v>32</v>
      </c>
      <c r="B24" s="5" t="s">
        <v>23</v>
      </c>
      <c r="C24" s="6">
        <v>41</v>
      </c>
      <c r="D24" s="6">
        <v>44</v>
      </c>
      <c r="E24" s="6">
        <v>39</v>
      </c>
      <c r="F24" s="4">
        <f t="shared" si="3"/>
        <v>124</v>
      </c>
      <c r="G24" s="2"/>
      <c r="H24" s="2"/>
    </row>
    <row r="26" spans="1:8" x14ac:dyDescent="0.45">
      <c r="A26" s="3" t="s">
        <v>21</v>
      </c>
      <c r="B26" s="5"/>
    </row>
    <row r="27" spans="1:8" x14ac:dyDescent="0.45">
      <c r="A27" s="3" t="s">
        <v>22</v>
      </c>
      <c r="B27" s="3">
        <v>273</v>
      </c>
      <c r="C27" s="8"/>
    </row>
    <row r="28" spans="1:8" x14ac:dyDescent="0.45">
      <c r="A28" s="5" t="s">
        <v>42</v>
      </c>
      <c r="B28" s="5">
        <v>134</v>
      </c>
      <c r="C28" s="8"/>
    </row>
    <row r="29" spans="1:8" x14ac:dyDescent="0.45">
      <c r="A29" s="5" t="s">
        <v>31</v>
      </c>
      <c r="B29" s="5">
        <v>139</v>
      </c>
      <c r="C29" s="8"/>
    </row>
    <row r="30" spans="1:8" x14ac:dyDescent="0.45">
      <c r="A30" s="3" t="s">
        <v>25</v>
      </c>
      <c r="B30" s="3">
        <v>245</v>
      </c>
      <c r="C30" s="8"/>
    </row>
    <row r="31" spans="1:8" x14ac:dyDescent="0.45">
      <c r="A31" s="5" t="s">
        <v>30</v>
      </c>
      <c r="B31" s="5">
        <v>121</v>
      </c>
    </row>
    <row r="32" spans="1:8" x14ac:dyDescent="0.45">
      <c r="A32" s="5" t="s">
        <v>32</v>
      </c>
      <c r="B32" s="5">
        <v>124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zoomScaleNormal="100" workbookViewId="0">
      <selection activeCell="K11" sqref="K11"/>
    </sheetView>
  </sheetViews>
  <sheetFormatPr defaultRowHeight="14.25" x14ac:dyDescent="0.45"/>
  <cols>
    <col min="1" max="1" width="22.19921875" customWidth="1"/>
    <col min="2" max="2" width="10.86328125" customWidth="1"/>
  </cols>
  <sheetData>
    <row r="1" spans="1:9" ht="21" x14ac:dyDescent="0.65">
      <c r="A1" s="7" t="s">
        <v>26</v>
      </c>
      <c r="B1" s="2"/>
      <c r="C1" s="2"/>
      <c r="D1" s="2"/>
      <c r="E1" s="2"/>
      <c r="F1" s="2"/>
      <c r="G1" s="2"/>
      <c r="H1" s="2"/>
    </row>
    <row r="2" spans="1:9" x14ac:dyDescent="0.45">
      <c r="B2" s="2"/>
      <c r="C2" s="2"/>
      <c r="D2" s="2"/>
      <c r="E2" s="2"/>
      <c r="F2" s="2"/>
      <c r="G2" s="2"/>
      <c r="H2" s="2"/>
    </row>
    <row r="3" spans="1:9" x14ac:dyDescent="0.45">
      <c r="A3" s="1" t="s">
        <v>10</v>
      </c>
      <c r="B3" s="2"/>
      <c r="C3" s="2"/>
      <c r="D3" s="2"/>
      <c r="E3" s="2"/>
      <c r="F3" s="2"/>
      <c r="G3" s="2"/>
      <c r="H3" s="2"/>
    </row>
    <row r="4" spans="1:9" x14ac:dyDescent="0.45">
      <c r="A4" s="3" t="s">
        <v>0</v>
      </c>
      <c r="B4" s="5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x14ac:dyDescent="0.45">
      <c r="A5" s="5" t="s">
        <v>33</v>
      </c>
      <c r="B5" s="5" t="s">
        <v>38</v>
      </c>
      <c r="C5" s="6">
        <v>43</v>
      </c>
      <c r="D5" s="6">
        <v>45</v>
      </c>
      <c r="E5" s="6">
        <v>35</v>
      </c>
      <c r="F5" s="6">
        <v>45</v>
      </c>
      <c r="G5" s="6">
        <v>31</v>
      </c>
      <c r="H5" s="6">
        <v>36</v>
      </c>
      <c r="I5" s="4">
        <f>H5+G5+F5+E5+D5+C5</f>
        <v>235</v>
      </c>
    </row>
    <row r="6" spans="1:9" x14ac:dyDescent="0.45">
      <c r="A6" s="5" t="s">
        <v>35</v>
      </c>
      <c r="B6" s="5" t="s">
        <v>39</v>
      </c>
      <c r="C6" s="6">
        <v>37</v>
      </c>
      <c r="D6" s="6">
        <v>36</v>
      </c>
      <c r="E6" s="6">
        <v>40</v>
      </c>
      <c r="F6" s="6">
        <v>43</v>
      </c>
      <c r="G6" s="6">
        <v>37</v>
      </c>
      <c r="H6" s="6">
        <v>40</v>
      </c>
      <c r="I6" s="4">
        <f>H6+G6+F6+E6+D6+C6</f>
        <v>233</v>
      </c>
    </row>
    <row r="7" spans="1:9" x14ac:dyDescent="0.45">
      <c r="A7" s="5" t="s">
        <v>36</v>
      </c>
      <c r="B7" s="5" t="s">
        <v>23</v>
      </c>
      <c r="C7" s="6">
        <v>45</v>
      </c>
      <c r="D7" s="6">
        <v>43</v>
      </c>
      <c r="E7" s="6">
        <v>40</v>
      </c>
      <c r="F7" s="6">
        <v>39</v>
      </c>
      <c r="G7" s="6">
        <v>27</v>
      </c>
      <c r="H7" s="6">
        <v>25</v>
      </c>
      <c r="I7" s="4">
        <f>H7+G7+F7+E7+D7+C7</f>
        <v>219</v>
      </c>
    </row>
    <row r="8" spans="1:9" x14ac:dyDescent="0.45">
      <c r="C8" s="2"/>
      <c r="D8" s="2"/>
      <c r="E8" s="2"/>
      <c r="F8" s="2"/>
      <c r="G8" s="2"/>
      <c r="H8" s="2"/>
      <c r="I8" s="2"/>
    </row>
    <row r="9" spans="1:9" x14ac:dyDescent="0.45">
      <c r="A9" s="1" t="s">
        <v>11</v>
      </c>
      <c r="C9" s="2"/>
      <c r="D9" s="2"/>
      <c r="E9" s="2"/>
      <c r="F9" s="2"/>
      <c r="G9" s="2"/>
      <c r="H9" s="2"/>
      <c r="I9" s="2"/>
    </row>
    <row r="10" spans="1:9" x14ac:dyDescent="0.45">
      <c r="A10" s="3" t="s">
        <v>0</v>
      </c>
      <c r="B10" s="5"/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</row>
    <row r="11" spans="1:9" x14ac:dyDescent="0.45">
      <c r="A11" s="5" t="s">
        <v>30</v>
      </c>
      <c r="B11" s="5" t="s">
        <v>37</v>
      </c>
      <c r="C11" s="6">
        <v>47</v>
      </c>
      <c r="D11" s="6">
        <v>47</v>
      </c>
      <c r="E11" s="6">
        <v>43</v>
      </c>
      <c r="F11" s="6">
        <v>42</v>
      </c>
      <c r="G11" s="6">
        <v>45</v>
      </c>
      <c r="H11" s="6">
        <v>38</v>
      </c>
      <c r="I11" s="4">
        <f>H11+G11+F11+E11+D11+C11</f>
        <v>262</v>
      </c>
    </row>
    <row r="12" spans="1:9" x14ac:dyDescent="0.45">
      <c r="A12" s="5" t="s">
        <v>31</v>
      </c>
      <c r="B12" s="5" t="s">
        <v>22</v>
      </c>
      <c r="C12" s="6">
        <v>43</v>
      </c>
      <c r="D12" s="6">
        <v>42</v>
      </c>
      <c r="E12" s="6">
        <v>42</v>
      </c>
      <c r="F12" s="6">
        <v>42</v>
      </c>
      <c r="G12" s="6">
        <v>43</v>
      </c>
      <c r="H12" s="6">
        <v>45</v>
      </c>
      <c r="I12" s="4">
        <f>H12+G12+F12+E12+D12+C12</f>
        <v>257</v>
      </c>
    </row>
    <row r="13" spans="1:9" x14ac:dyDescent="0.45">
      <c r="A13" s="5" t="s">
        <v>32</v>
      </c>
      <c r="B13" s="5" t="s">
        <v>23</v>
      </c>
      <c r="C13" s="6">
        <v>38</v>
      </c>
      <c r="D13" s="6">
        <v>42</v>
      </c>
      <c r="E13" s="6">
        <v>44</v>
      </c>
      <c r="F13" s="6">
        <v>32</v>
      </c>
      <c r="G13" s="6">
        <v>26</v>
      </c>
      <c r="H13" s="6">
        <v>24</v>
      </c>
      <c r="I13" s="4">
        <f>H13+G13+F13+E13+D13+C13</f>
        <v>206</v>
      </c>
    </row>
    <row r="15" spans="1:9" x14ac:dyDescent="0.45">
      <c r="A15" s="3" t="s">
        <v>21</v>
      </c>
      <c r="B15" s="5"/>
    </row>
    <row r="16" spans="1:9" x14ac:dyDescent="0.45">
      <c r="A16" s="3" t="s">
        <v>44</v>
      </c>
      <c r="B16" s="4">
        <v>476</v>
      </c>
    </row>
    <row r="17" spans="1:4" x14ac:dyDescent="0.45">
      <c r="A17" s="5" t="s">
        <v>31</v>
      </c>
      <c r="B17" s="6">
        <v>257</v>
      </c>
    </row>
    <row r="18" spans="1:4" x14ac:dyDescent="0.45">
      <c r="A18" s="5" t="s">
        <v>36</v>
      </c>
      <c r="B18" s="6">
        <v>219</v>
      </c>
    </row>
    <row r="19" spans="1:4" x14ac:dyDescent="0.45">
      <c r="A19" s="3" t="s">
        <v>45</v>
      </c>
      <c r="B19" s="4">
        <v>468</v>
      </c>
    </row>
    <row r="20" spans="1:4" x14ac:dyDescent="0.45">
      <c r="A20" s="5" t="s">
        <v>30</v>
      </c>
      <c r="B20" s="6">
        <v>262</v>
      </c>
    </row>
    <row r="21" spans="1:4" x14ac:dyDescent="0.45">
      <c r="A21" s="5" t="s">
        <v>32</v>
      </c>
      <c r="B21" s="6">
        <v>206</v>
      </c>
      <c r="D21" s="8"/>
    </row>
    <row r="22" spans="1:4" x14ac:dyDescent="0.45">
      <c r="D22" s="8"/>
    </row>
  </sheetData>
  <sortState xmlns:xlrd2="http://schemas.microsoft.com/office/spreadsheetml/2017/richdata2" ref="A5:H7">
    <sortCondition descending="1" ref="H5:H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K-pist ligg</vt:lpstr>
      <vt:lpstr>300 ligg</vt:lpstr>
      <vt:lpstr>300 ställning</vt:lpstr>
      <vt:lpstr>K-pist 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Mikaela Kellner</cp:lastModifiedBy>
  <dcterms:created xsi:type="dcterms:W3CDTF">2026-09-26T09:24:43Z</dcterms:created>
  <dcterms:modified xsi:type="dcterms:W3CDTF">2026-10-07T14:58:00Z</dcterms:modified>
</cp:coreProperties>
</file>